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nal" sheetId="1" r:id="rId1"/>
    <sheet name="Questions 2" sheetId="2" r:id="rId2"/>
  </sheets>
  <definedNames/>
  <calcPr fullCalcOnLoad="1" refMode="R1C1"/>
</workbook>
</file>

<file path=xl/sharedStrings.xml><?xml version="1.0" encoding="utf-8"?>
<sst xmlns="http://schemas.openxmlformats.org/spreadsheetml/2006/main" count="104" uniqueCount="22">
  <si>
    <t>Profit</t>
  </si>
  <si>
    <t>Super Prime</t>
  </si>
  <si>
    <t>Channel</t>
  </si>
  <si>
    <t>Cost per 1,000 applications</t>
  </si>
  <si>
    <t>Response Rate</t>
  </si>
  <si>
    <t>Approval Rate</t>
  </si>
  <si>
    <t>Loss per card</t>
  </si>
  <si>
    <t>Cost per Card Acquired</t>
  </si>
  <si>
    <t>Acquisition Cost</t>
  </si>
  <si>
    <t># Cards</t>
  </si>
  <si>
    <t>Profit per card</t>
  </si>
  <si>
    <t>Loss</t>
  </si>
  <si>
    <t>Final Recommended Strategy</t>
  </si>
  <si>
    <t>Direct Mail</t>
  </si>
  <si>
    <t>E-Mail</t>
  </si>
  <si>
    <t>Prime</t>
  </si>
  <si>
    <t>Near Prime</t>
  </si>
  <si>
    <t>Response Rate*</t>
  </si>
  <si>
    <t>Approval Rate**</t>
  </si>
  <si>
    <t>* % that respond to mailing</t>
  </si>
  <si>
    <t>** % of responders that are accepted</t>
  </si>
  <si>
    <t>Total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</si>
</sst>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%"/>
    <numFmt numFmtId="166" formatCode="&quot;£&quot;#,##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u val="single"/>
      <sz val="16"/>
      <name val="Arial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399930238723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166" fontId="3" fillId="0" borderId="10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center" vertical="center" wrapText="1"/>
    </xf>
    <xf numFmtId="166" fontId="3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43" fillId="33" borderId="1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43" fillId="3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9" fontId="3" fillId="0" borderId="11" xfId="59" applyNumberFormat="1" applyFont="1" applyBorder="1" applyAlignment="1">
      <alignment horizontal="center" vertical="center" wrapText="1"/>
    </xf>
    <xf numFmtId="9" fontId="3" fillId="0" borderId="13" xfId="0" applyNumberFormat="1" applyFont="1" applyBorder="1" applyAlignment="1">
      <alignment horizontal="center" vertical="center" wrapText="1"/>
    </xf>
    <xf numFmtId="9" fontId="3" fillId="0" borderId="13" xfId="59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166" fontId="3" fillId="0" borderId="2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166" fontId="3" fillId="0" borderId="18" xfId="0" applyNumberFormat="1" applyFont="1" applyBorder="1" applyAlignment="1">
      <alignment horizontal="center" vertical="center" wrapText="1"/>
    </xf>
    <xf numFmtId="166" fontId="44" fillId="0" borderId="13" xfId="0" applyNumberFormat="1" applyFont="1" applyBorder="1" applyAlignment="1">
      <alignment horizontal="center" vertical="center" wrapText="1"/>
    </xf>
    <xf numFmtId="166" fontId="44" fillId="0" borderId="0" xfId="0" applyNumberFormat="1" applyFont="1" applyBorder="1" applyAlignment="1">
      <alignment horizontal="center" vertical="center" wrapText="1"/>
    </xf>
    <xf numFmtId="166" fontId="45" fillId="0" borderId="18" xfId="0" applyNumberFormat="1" applyFont="1" applyBorder="1" applyAlignment="1">
      <alignment horizontal="center" vertical="center" wrapText="1"/>
    </xf>
    <xf numFmtId="165" fontId="3" fillId="0" borderId="0" xfId="59" applyNumberFormat="1" applyFont="1" applyAlignment="1">
      <alignment wrapText="1"/>
    </xf>
    <xf numFmtId="3" fontId="44" fillId="0" borderId="21" xfId="0" applyNumberFormat="1" applyFont="1" applyBorder="1" applyAlignment="1">
      <alignment horizontal="center" vertical="center" wrapText="1"/>
    </xf>
    <xf numFmtId="166" fontId="44" fillId="0" borderId="21" xfId="0" applyNumberFormat="1" applyFont="1" applyBorder="1" applyAlignment="1">
      <alignment horizontal="center" vertical="center" wrapText="1"/>
    </xf>
    <xf numFmtId="3" fontId="45" fillId="0" borderId="13" xfId="0" applyNumberFormat="1" applyFont="1" applyBorder="1" applyAlignment="1">
      <alignment horizontal="center" vertical="center" wrapText="1"/>
    </xf>
    <xf numFmtId="166" fontId="45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tabSelected="1" zoomScalePageLayoutView="0" workbookViewId="0" topLeftCell="A1">
      <selection activeCell="E8" sqref="E8"/>
    </sheetView>
  </sheetViews>
  <sheetFormatPr defaultColWidth="9.140625" defaultRowHeight="12.75"/>
  <cols>
    <col min="1" max="1" width="5.140625" style="2" customWidth="1"/>
    <col min="2" max="2" width="17.140625" style="2" customWidth="1"/>
    <col min="3" max="3" width="18.00390625" style="2" customWidth="1"/>
    <col min="4" max="7" width="14.140625" style="2" customWidth="1"/>
    <col min="8" max="8" width="17.421875" style="2" customWidth="1"/>
    <col min="9" max="12" width="14.28125" style="2" customWidth="1"/>
    <col min="13" max="16384" width="9.140625" style="2" customWidth="1"/>
  </cols>
  <sheetData>
    <row r="1" ht="15">
      <c r="A1" s="1"/>
    </row>
    <row r="2" spans="2:3" ht="27.75" customHeight="1">
      <c r="B2" s="26" t="s">
        <v>1</v>
      </c>
      <c r="C2" s="27"/>
    </row>
    <row r="3" spans="9:12" ht="29.25" customHeight="1">
      <c r="I3" s="17" t="s">
        <v>12</v>
      </c>
      <c r="J3" s="18"/>
      <c r="K3" s="18"/>
      <c r="L3" s="19"/>
    </row>
    <row r="4" spans="2:12" ht="29.25" customHeight="1">
      <c r="B4" s="14" t="s">
        <v>2</v>
      </c>
      <c r="C4" s="8" t="s">
        <v>3</v>
      </c>
      <c r="D4" s="8" t="s">
        <v>17</v>
      </c>
      <c r="E4" s="9" t="s">
        <v>18</v>
      </c>
      <c r="F4" s="9" t="s">
        <v>10</v>
      </c>
      <c r="G4" s="9" t="s">
        <v>6</v>
      </c>
      <c r="H4" s="8" t="s">
        <v>7</v>
      </c>
      <c r="I4" s="14" t="s">
        <v>9</v>
      </c>
      <c r="J4" s="9" t="s">
        <v>8</v>
      </c>
      <c r="K4" s="9" t="s">
        <v>0</v>
      </c>
      <c r="L4" s="9" t="s">
        <v>11</v>
      </c>
    </row>
    <row r="5" spans="2:14" ht="22.5" customHeight="1">
      <c r="B5" s="20" t="s">
        <v>13</v>
      </c>
      <c r="C5" s="4">
        <v>2000</v>
      </c>
      <c r="D5" s="22">
        <v>0.2</v>
      </c>
      <c r="E5" s="23">
        <v>0.4</v>
      </c>
      <c r="F5" s="4">
        <v>20</v>
      </c>
      <c r="G5" s="4">
        <v>8</v>
      </c>
      <c r="H5" s="5">
        <f>C5/(D5*E5*1000)</f>
        <v>24.999999999999996</v>
      </c>
      <c r="I5" s="36">
        <f>J5/H5</f>
        <v>4000.0000000000005</v>
      </c>
      <c r="J5" s="37">
        <v>100000</v>
      </c>
      <c r="K5" s="37">
        <f>I5*F5</f>
        <v>80000.00000000001</v>
      </c>
      <c r="L5" s="37">
        <f>I5*G5</f>
        <v>32000.000000000004</v>
      </c>
      <c r="N5" s="35">
        <f>F5/H5</f>
        <v>0.8000000000000002</v>
      </c>
    </row>
    <row r="6" spans="2:14" ht="22.5" customHeight="1">
      <c r="B6" s="21" t="s">
        <v>14</v>
      </c>
      <c r="C6" s="7">
        <v>2000</v>
      </c>
      <c r="D6" s="24">
        <v>0.1</v>
      </c>
      <c r="E6" s="25">
        <v>0.8</v>
      </c>
      <c r="F6" s="7">
        <v>25</v>
      </c>
      <c r="G6" s="7">
        <v>10</v>
      </c>
      <c r="H6" s="32">
        <f>C6/(D6*E6*1000)</f>
        <v>24.999999999999996</v>
      </c>
      <c r="I6" s="36">
        <f>J6/H6</f>
        <v>12000.000000000002</v>
      </c>
      <c r="J6" s="37">
        <v>300000</v>
      </c>
      <c r="K6" s="37">
        <f>I6*F6</f>
        <v>300000.00000000006</v>
      </c>
      <c r="L6" s="37">
        <f>I6*G6</f>
        <v>120000.00000000001</v>
      </c>
      <c r="N6" s="35">
        <f>F6/H6</f>
        <v>1.0000000000000002</v>
      </c>
    </row>
    <row r="8" spans="2:3" ht="27.75" customHeight="1">
      <c r="B8" s="26" t="s">
        <v>15</v>
      </c>
      <c r="C8" s="27"/>
    </row>
    <row r="9" spans="9:12" ht="29.25" customHeight="1">
      <c r="I9" s="17" t="s">
        <v>12</v>
      </c>
      <c r="J9" s="18"/>
      <c r="K9" s="18"/>
      <c r="L9" s="19"/>
    </row>
    <row r="10" spans="2:12" ht="29.25" customHeight="1">
      <c r="B10" s="14" t="s">
        <v>2</v>
      </c>
      <c r="C10" s="8" t="s">
        <v>3</v>
      </c>
      <c r="D10" s="8" t="s">
        <v>4</v>
      </c>
      <c r="E10" s="9" t="s">
        <v>5</v>
      </c>
      <c r="F10" s="9" t="s">
        <v>10</v>
      </c>
      <c r="G10" s="9" t="s">
        <v>6</v>
      </c>
      <c r="H10" s="8" t="s">
        <v>7</v>
      </c>
      <c r="I10" s="14" t="s">
        <v>9</v>
      </c>
      <c r="J10" s="9" t="s">
        <v>8</v>
      </c>
      <c r="K10" s="9" t="s">
        <v>0</v>
      </c>
      <c r="L10" s="9" t="s">
        <v>11</v>
      </c>
    </row>
    <row r="11" spans="2:14" ht="22.5" customHeight="1">
      <c r="B11" s="20" t="s">
        <v>13</v>
      </c>
      <c r="C11" s="4">
        <v>1000</v>
      </c>
      <c r="D11" s="22">
        <v>0.1</v>
      </c>
      <c r="E11" s="23">
        <v>0.5</v>
      </c>
      <c r="F11" s="4">
        <v>25</v>
      </c>
      <c r="G11" s="4">
        <v>10</v>
      </c>
      <c r="H11" s="33">
        <f>C11/(D11*E11*1000)</f>
        <v>20</v>
      </c>
      <c r="I11" s="36">
        <f>J11/H11</f>
        <v>17500</v>
      </c>
      <c r="J11" s="37">
        <v>350000</v>
      </c>
      <c r="K11" s="37">
        <f>I11*F11</f>
        <v>437500</v>
      </c>
      <c r="L11" s="37">
        <f>I11*G11</f>
        <v>175000</v>
      </c>
      <c r="N11" s="35">
        <f>F11/H11</f>
        <v>1.25</v>
      </c>
    </row>
    <row r="12" spans="2:14" ht="22.5" customHeight="1">
      <c r="B12" s="21" t="s">
        <v>14</v>
      </c>
      <c r="C12" s="7">
        <v>1000</v>
      </c>
      <c r="D12" s="24">
        <v>0.2</v>
      </c>
      <c r="E12" s="25">
        <v>0.5</v>
      </c>
      <c r="F12" s="7">
        <v>20</v>
      </c>
      <c r="G12" s="7">
        <v>10</v>
      </c>
      <c r="H12" s="32">
        <f>C12/(D12*E12*1000)</f>
        <v>10</v>
      </c>
      <c r="I12" s="36">
        <f>J12/H12</f>
        <v>20000</v>
      </c>
      <c r="J12" s="37">
        <v>200000</v>
      </c>
      <c r="K12" s="37">
        <f>I12*F12</f>
        <v>400000</v>
      </c>
      <c r="L12" s="37">
        <f>I12*G12</f>
        <v>200000</v>
      </c>
      <c r="N12" s="35">
        <f>F12/H12</f>
        <v>2</v>
      </c>
    </row>
    <row r="14" spans="2:3" ht="27.75" customHeight="1">
      <c r="B14" s="26" t="s">
        <v>16</v>
      </c>
      <c r="C14" s="27"/>
    </row>
    <row r="15" spans="9:12" ht="29.25" customHeight="1">
      <c r="I15" s="17" t="s">
        <v>12</v>
      </c>
      <c r="J15" s="18"/>
      <c r="K15" s="18"/>
      <c r="L15" s="19"/>
    </row>
    <row r="16" spans="2:12" ht="29.25" customHeight="1">
      <c r="B16" s="14" t="s">
        <v>2</v>
      </c>
      <c r="C16" s="8" t="s">
        <v>3</v>
      </c>
      <c r="D16" s="8" t="s">
        <v>4</v>
      </c>
      <c r="E16" s="9" t="s">
        <v>5</v>
      </c>
      <c r="F16" s="9" t="s">
        <v>10</v>
      </c>
      <c r="G16" s="9" t="s">
        <v>6</v>
      </c>
      <c r="H16" s="8" t="s">
        <v>7</v>
      </c>
      <c r="I16" s="14" t="s">
        <v>9</v>
      </c>
      <c r="J16" s="9" t="s">
        <v>8</v>
      </c>
      <c r="K16" s="9" t="s">
        <v>0</v>
      </c>
      <c r="L16" s="9" t="s">
        <v>11</v>
      </c>
    </row>
    <row r="17" spans="2:14" ht="21" customHeight="1">
      <c r="B17" s="20" t="s">
        <v>13</v>
      </c>
      <c r="C17" s="4">
        <v>4000</v>
      </c>
      <c r="D17" s="22">
        <v>0.4</v>
      </c>
      <c r="E17" s="23">
        <v>0.2</v>
      </c>
      <c r="F17" s="4">
        <v>50</v>
      </c>
      <c r="G17" s="4">
        <v>20</v>
      </c>
      <c r="H17" s="33">
        <f>C17/(D17*E17*1000)</f>
        <v>49.99999999999999</v>
      </c>
      <c r="I17" s="36">
        <f>J17/H17</f>
        <v>1000.0000000000001</v>
      </c>
      <c r="J17" s="37">
        <v>50000</v>
      </c>
      <c r="K17" s="37">
        <f>I17*F17</f>
        <v>50000.00000000001</v>
      </c>
      <c r="L17" s="37">
        <f>I17*G17</f>
        <v>20000.000000000004</v>
      </c>
      <c r="N17" s="35">
        <f>F17/H17</f>
        <v>1.0000000000000002</v>
      </c>
    </row>
    <row r="18" spans="2:14" ht="21" customHeight="1">
      <c r="B18" s="21" t="s">
        <v>14</v>
      </c>
      <c r="C18" s="7">
        <v>2000</v>
      </c>
      <c r="D18" s="24">
        <v>0.4</v>
      </c>
      <c r="E18" s="25">
        <v>0.2</v>
      </c>
      <c r="F18" s="7">
        <v>50</v>
      </c>
      <c r="G18" s="7">
        <v>25</v>
      </c>
      <c r="H18" s="32">
        <f>C18/(D18*E18*1000)</f>
        <v>24.999999999999996</v>
      </c>
      <c r="I18" s="36">
        <f>J18/H18</f>
        <v>0</v>
      </c>
      <c r="J18" s="37">
        <v>0</v>
      </c>
      <c r="K18" s="37">
        <f>I18*F18</f>
        <v>0</v>
      </c>
      <c r="L18" s="37">
        <f>I18*G18</f>
        <v>0</v>
      </c>
      <c r="N18" s="35">
        <f>F18/H18</f>
        <v>2.0000000000000004</v>
      </c>
    </row>
    <row r="20" spans="2:12" ht="31.5">
      <c r="B20" s="28" t="s">
        <v>19</v>
      </c>
      <c r="C20" s="13"/>
      <c r="I20" s="14" t="s">
        <v>9</v>
      </c>
      <c r="J20" s="9" t="s">
        <v>8</v>
      </c>
      <c r="K20" s="9" t="s">
        <v>0</v>
      </c>
      <c r="L20" s="9" t="s">
        <v>11</v>
      </c>
    </row>
    <row r="21" spans="2:12" ht="21" customHeight="1">
      <c r="B21" s="28" t="s">
        <v>20</v>
      </c>
      <c r="C21" s="13"/>
      <c r="D21" s="12"/>
      <c r="H21" s="8" t="s">
        <v>21</v>
      </c>
      <c r="I21" s="38">
        <f>SUM(I17:I18,I11:I12,I5:I6)</f>
        <v>54500</v>
      </c>
      <c r="J21" s="39">
        <f>SUM(J17:J18,J11:J12,J5:J6)</f>
        <v>1000000</v>
      </c>
      <c r="K21" s="39">
        <f>SUM(K17:K18,K11:K12,K5:K6)</f>
        <v>1267500</v>
      </c>
      <c r="L21" s="34">
        <f>SUM(L17:L18,L11:L12,L5:L6)</f>
        <v>547000</v>
      </c>
    </row>
  </sheetData>
  <sheetProtection/>
  <mergeCells count="8">
    <mergeCell ref="B20:C20"/>
    <mergeCell ref="B21:D21"/>
    <mergeCell ref="B2:C2"/>
    <mergeCell ref="I3:L3"/>
    <mergeCell ref="B8:C8"/>
    <mergeCell ref="I9:L9"/>
    <mergeCell ref="B14:C14"/>
    <mergeCell ref="I15:L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9">
      <selection activeCell="B25" sqref="B25"/>
    </sheetView>
  </sheetViews>
  <sheetFormatPr defaultColWidth="9.140625" defaultRowHeight="12.75"/>
  <cols>
    <col min="1" max="1" width="5.140625" style="2" customWidth="1"/>
    <col min="2" max="2" width="17.140625" style="2" customWidth="1"/>
    <col min="3" max="3" width="18.00390625" style="2" customWidth="1"/>
    <col min="4" max="7" width="14.140625" style="2" customWidth="1"/>
    <col min="8" max="8" width="17.421875" style="2" customWidth="1"/>
    <col min="9" max="12" width="14.28125" style="2" customWidth="1"/>
    <col min="13" max="16384" width="9.140625" style="2" customWidth="1"/>
  </cols>
  <sheetData>
    <row r="1" ht="15">
      <c r="A1" s="1"/>
    </row>
    <row r="2" spans="2:3" ht="27.75" customHeight="1">
      <c r="B2" s="26" t="s">
        <v>1</v>
      </c>
      <c r="C2" s="27"/>
    </row>
    <row r="3" spans="9:12" ht="29.25" customHeight="1">
      <c r="I3" s="17" t="s">
        <v>12</v>
      </c>
      <c r="J3" s="18"/>
      <c r="K3" s="18"/>
      <c r="L3" s="19"/>
    </row>
    <row r="4" spans="2:12" ht="29.25" customHeight="1">
      <c r="B4" s="14" t="s">
        <v>2</v>
      </c>
      <c r="C4" s="8" t="s">
        <v>3</v>
      </c>
      <c r="D4" s="8" t="s">
        <v>17</v>
      </c>
      <c r="E4" s="9" t="s">
        <v>18</v>
      </c>
      <c r="F4" s="9" t="s">
        <v>10</v>
      </c>
      <c r="G4" s="9" t="s">
        <v>6</v>
      </c>
      <c r="H4" s="8" t="s">
        <v>7</v>
      </c>
      <c r="I4" s="14" t="s">
        <v>9</v>
      </c>
      <c r="J4" s="9" t="s">
        <v>8</v>
      </c>
      <c r="K4" s="9" t="s">
        <v>0</v>
      </c>
      <c r="L4" s="9" t="s">
        <v>11</v>
      </c>
    </row>
    <row r="5" spans="2:12" ht="22.5" customHeight="1">
      <c r="B5" s="20" t="s">
        <v>13</v>
      </c>
      <c r="C5" s="4">
        <v>2000</v>
      </c>
      <c r="D5" s="22">
        <v>0.2</v>
      </c>
      <c r="E5" s="23">
        <v>0.4</v>
      </c>
      <c r="F5" s="4">
        <v>20</v>
      </c>
      <c r="G5" s="4">
        <v>8</v>
      </c>
      <c r="H5" s="4">
        <f>C5/(D5*E5*1000)</f>
        <v>24.999999999999996</v>
      </c>
      <c r="I5" s="3"/>
      <c r="J5" s="15"/>
      <c r="K5" s="5"/>
      <c r="L5" s="10"/>
    </row>
    <row r="6" spans="2:12" ht="22.5" customHeight="1">
      <c r="B6" s="21" t="s">
        <v>14</v>
      </c>
      <c r="C6" s="7">
        <v>2000</v>
      </c>
      <c r="D6" s="24">
        <v>0.1</v>
      </c>
      <c r="E6" s="25">
        <v>0.8</v>
      </c>
      <c r="F6" s="7">
        <v>25</v>
      </c>
      <c r="G6" s="7">
        <v>10</v>
      </c>
      <c r="H6" s="7"/>
      <c r="I6" s="6"/>
      <c r="J6" s="16"/>
      <c r="K6" s="7"/>
      <c r="L6" s="11"/>
    </row>
    <row r="8" spans="2:3" ht="27.75" customHeight="1">
      <c r="B8" s="26" t="s">
        <v>15</v>
      </c>
      <c r="C8" s="27"/>
    </row>
    <row r="9" spans="9:12" ht="29.25" customHeight="1">
      <c r="I9" s="17" t="s">
        <v>12</v>
      </c>
      <c r="J9" s="18"/>
      <c r="K9" s="18"/>
      <c r="L9" s="19"/>
    </row>
    <row r="10" spans="2:12" ht="29.25" customHeight="1">
      <c r="B10" s="14" t="s">
        <v>2</v>
      </c>
      <c r="C10" s="8" t="s">
        <v>3</v>
      </c>
      <c r="D10" s="8" t="s">
        <v>4</v>
      </c>
      <c r="E10" s="9" t="s">
        <v>5</v>
      </c>
      <c r="F10" s="9" t="s">
        <v>10</v>
      </c>
      <c r="G10" s="9" t="s">
        <v>6</v>
      </c>
      <c r="H10" s="8" t="s">
        <v>7</v>
      </c>
      <c r="I10" s="14" t="s">
        <v>9</v>
      </c>
      <c r="J10" s="9" t="s">
        <v>8</v>
      </c>
      <c r="K10" s="9" t="s">
        <v>0</v>
      </c>
      <c r="L10" s="9" t="s">
        <v>11</v>
      </c>
    </row>
    <row r="11" spans="2:12" ht="22.5" customHeight="1">
      <c r="B11" s="20" t="s">
        <v>13</v>
      </c>
      <c r="C11" s="4">
        <v>1000</v>
      </c>
      <c r="D11" s="22">
        <v>0.1</v>
      </c>
      <c r="E11" s="23">
        <v>0.5</v>
      </c>
      <c r="F11" s="4">
        <v>25</v>
      </c>
      <c r="G11" s="4">
        <v>10</v>
      </c>
      <c r="H11" s="4"/>
      <c r="I11" s="3"/>
      <c r="J11" s="15"/>
      <c r="K11" s="5"/>
      <c r="L11" s="10"/>
    </row>
    <row r="12" spans="2:12" ht="22.5" customHeight="1">
      <c r="B12" s="21" t="s">
        <v>14</v>
      </c>
      <c r="C12" s="7">
        <v>1000</v>
      </c>
      <c r="D12" s="24">
        <v>0.2</v>
      </c>
      <c r="E12" s="25">
        <v>0.5</v>
      </c>
      <c r="F12" s="7">
        <v>20</v>
      </c>
      <c r="G12" s="7">
        <v>10</v>
      </c>
      <c r="H12" s="7"/>
      <c r="I12" s="6"/>
      <c r="J12" s="16"/>
      <c r="K12" s="7"/>
      <c r="L12" s="11"/>
    </row>
    <row r="14" spans="2:3" ht="27.75" customHeight="1">
      <c r="B14" s="26" t="s">
        <v>16</v>
      </c>
      <c r="C14" s="27"/>
    </row>
    <row r="15" spans="9:12" ht="29.25" customHeight="1">
      <c r="I15" s="17" t="s">
        <v>12</v>
      </c>
      <c r="J15" s="18"/>
      <c r="K15" s="18"/>
      <c r="L15" s="19"/>
    </row>
    <row r="16" spans="2:12" ht="29.25" customHeight="1">
      <c r="B16" s="14" t="s">
        <v>2</v>
      </c>
      <c r="C16" s="8" t="s">
        <v>3</v>
      </c>
      <c r="D16" s="8" t="s">
        <v>4</v>
      </c>
      <c r="E16" s="9" t="s">
        <v>5</v>
      </c>
      <c r="F16" s="9" t="s">
        <v>10</v>
      </c>
      <c r="G16" s="9" t="s">
        <v>6</v>
      </c>
      <c r="H16" s="8" t="s">
        <v>7</v>
      </c>
      <c r="I16" s="14" t="s">
        <v>9</v>
      </c>
      <c r="J16" s="9" t="s">
        <v>8</v>
      </c>
      <c r="K16" s="9" t="s">
        <v>0</v>
      </c>
      <c r="L16" s="9" t="s">
        <v>11</v>
      </c>
    </row>
    <row r="17" spans="2:12" ht="21" customHeight="1">
      <c r="B17" s="20" t="s">
        <v>13</v>
      </c>
      <c r="C17" s="4">
        <v>4000</v>
      </c>
      <c r="D17" s="22">
        <v>0.4</v>
      </c>
      <c r="E17" s="23">
        <v>0.2</v>
      </c>
      <c r="F17" s="4">
        <v>50</v>
      </c>
      <c r="G17" s="4">
        <v>20</v>
      </c>
      <c r="H17" s="4"/>
      <c r="I17" s="3"/>
      <c r="J17" s="15"/>
      <c r="K17" s="5"/>
      <c r="L17" s="10"/>
    </row>
    <row r="18" spans="2:12" ht="21" customHeight="1">
      <c r="B18" s="21" t="s">
        <v>14</v>
      </c>
      <c r="C18" s="7">
        <v>2000</v>
      </c>
      <c r="D18" s="24">
        <v>0.4</v>
      </c>
      <c r="E18" s="25">
        <v>0.2</v>
      </c>
      <c r="F18" s="7">
        <v>50</v>
      </c>
      <c r="G18" s="7">
        <v>25</v>
      </c>
      <c r="H18" s="7"/>
      <c r="I18" s="6"/>
      <c r="J18" s="16"/>
      <c r="K18" s="7"/>
      <c r="L18" s="11"/>
    </row>
    <row r="20" spans="2:12" ht="31.5">
      <c r="B20" s="28" t="s">
        <v>19</v>
      </c>
      <c r="C20" s="13"/>
      <c r="I20" s="14" t="s">
        <v>9</v>
      </c>
      <c r="J20" s="9" t="s">
        <v>8</v>
      </c>
      <c r="K20" s="9" t="s">
        <v>0</v>
      </c>
      <c r="L20" s="9" t="s">
        <v>11</v>
      </c>
    </row>
    <row r="21" spans="2:12" ht="21" customHeight="1">
      <c r="B21" s="28" t="s">
        <v>20</v>
      </c>
      <c r="C21" s="13"/>
      <c r="D21" s="12"/>
      <c r="H21" s="8" t="s">
        <v>21</v>
      </c>
      <c r="I21" s="29"/>
      <c r="J21" s="30"/>
      <c r="K21" s="7"/>
      <c r="L21" s="31"/>
    </row>
  </sheetData>
  <sheetProtection/>
  <mergeCells count="8">
    <mergeCell ref="B20:C20"/>
    <mergeCell ref="B21:D21"/>
    <mergeCell ref="B2:C2"/>
    <mergeCell ref="I3:L3"/>
    <mergeCell ref="B8:C8"/>
    <mergeCell ref="I9:L9"/>
    <mergeCell ref="B14:C14"/>
    <mergeCell ref="I15:L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Nationwide Building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p21190</dc:creator>
  <cp:keywords/>
  <dc:description/>
  <cp:lastModifiedBy>Matthew Jones (GD RISK MANAGEMENT)</cp:lastModifiedBy>
  <cp:lastPrinted>2012-08-10T09:12:43Z</cp:lastPrinted>
  <dcterms:created xsi:type="dcterms:W3CDTF">2012-08-10T08:05:46Z</dcterms:created>
  <dcterms:modified xsi:type="dcterms:W3CDTF">2014-07-12T19:14:43Z</dcterms:modified>
  <cp:category/>
  <cp:version/>
  <cp:contentType/>
  <cp:contentStatus/>
</cp:coreProperties>
</file>